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4000" windowHeight="9735"/>
  </bookViews>
  <sheets>
    <sheet name="MARZO 2020" sheetId="11" r:id="rId1"/>
  </sheets>
  <definedNames>
    <definedName name="_xlnm.Print_Area" localSheetId="0">'MARZO 2020'!$A$1:$E$46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1" l="1"/>
  <c r="D34" i="11" l="1"/>
  <c r="C34" i="11"/>
  <c r="D32" i="11"/>
  <c r="C32" i="11"/>
  <c r="E32" i="11" s="1"/>
  <c r="D30" i="11"/>
  <c r="C30" i="11"/>
  <c r="E30" i="11" s="1"/>
  <c r="D28" i="11"/>
  <c r="C28" i="11"/>
  <c r="E28" i="11" s="1"/>
  <c r="D26" i="11"/>
  <c r="C26" i="11"/>
  <c r="E26" i="11" s="1"/>
  <c r="D24" i="11"/>
  <c r="C24" i="11"/>
  <c r="E24" i="11" s="1"/>
  <c r="D22" i="11"/>
  <c r="C22" i="11"/>
  <c r="D17" i="11"/>
  <c r="C17" i="11"/>
  <c r="E17" i="11" s="1"/>
  <c r="D12" i="11"/>
  <c r="D35" i="11" s="1"/>
  <c r="C12" i="11"/>
  <c r="E22" i="11" l="1"/>
  <c r="E12" i="11"/>
  <c r="E34" i="11"/>
  <c r="E35" i="11" s="1"/>
</calcChain>
</file>

<file path=xl/sharedStrings.xml><?xml version="1.0" encoding="utf-8"?>
<sst xmlns="http://schemas.openxmlformats.org/spreadsheetml/2006/main" count="55" uniqueCount="34">
  <si>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</si>
  <si>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</si>
  <si>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</si>
  <si>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</si>
  <si>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</si>
  <si>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</si>
  <si>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</si>
  <si>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</si>
  <si>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</si>
  <si>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</si>
  <si>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</si>
  <si>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</si>
  <si>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</si>
  <si>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</si>
  <si>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</si>
  <si>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</si>
  <si>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</si>
  <si>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</si>
  <si>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</si>
  <si>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</si>
  <si>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</si>
  <si>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</si>
  <si>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</si>
  <si>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</si>
  <si>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</si>
  <si>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</si>
  <si>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</si>
  <si>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</si>
  <si>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BIENES MUEBLES, INMUEBLES E INTANGIBLES</t>
  </si>
  <si>
    <t>INVERSION PÚBLICA</t>
  </si>
  <si>
    <t>IEPS TABACOS</t>
  </si>
  <si>
    <t xml:space="preserve">FAISM </t>
  </si>
  <si>
    <t xml:space="preserve">IEPS GASOLINAS 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</si>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</sst>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0" fontId="2" fillId="0" borderId="0" xfId="0" applyFont="1" applyFill="1" applyAlignment="1">
      <alignment horizontal="center" vertical="center" wrapText="1"/>
    </xf>
    <xf numFmtId="44" fontId="5" fillId="0" borderId="1" xfId="1" applyFont="1" applyFill="1" applyBorder="1"/>
    <xf numFmtId="44" fontId="2" fillId="0" borderId="0" xfId="1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44" fontId="3" fillId="3" borderId="1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6.5" x14ac:dyDescent="0.3"/>
  <cols>
    <col min="1" max="1" width="37" style="16" customWidth="1"/>
    <col min="2" max="2" width="35.5703125" style="7" customWidth="1"/>
    <col min="3" max="4" width="15.140625" style="11" bestFit="1" customWidth="1"/>
    <col min="5" max="5" width="18" style="8" customWidth="1"/>
    <col min="6" max="16384" width="11.42578125" style="7"/>
  </cols>
  <sheetData>
    <row r="1" spans="1:5" ht="22.5" customHeight="1" x14ac:dyDescent="0.3">
      <c r="A1" s="26" t="s">
        <v>0</v>
      </c>
      <c r="B1" s="26"/>
      <c r="C1" s="26"/>
      <c r="D1" s="26"/>
      <c r="E1" s="26"/>
    </row>
    <row r="2" spans="1:5" x14ac:dyDescent="0.3">
      <c r="A2" s="23" t="s">
        <v>1</v>
      </c>
      <c r="B2" s="23"/>
      <c r="C2" s="23"/>
      <c r="D2" s="23"/>
      <c r="E2" s="23"/>
    </row>
    <row r="3" spans="1:5" x14ac:dyDescent="0.3">
      <c r="A3" s="27" t="s">
        <v>33</v>
      </c>
      <c r="B3" s="27"/>
      <c r="C3" s="27"/>
      <c r="D3" s="27"/>
      <c r="E3" s="27"/>
    </row>
    <row r="5" spans="1:5" ht="23.25" customHeight="1" x14ac:dyDescent="0.3">
      <c r="A5" s="28" t="s">
        <v>2</v>
      </c>
      <c r="B5" s="29" t="s">
        <v>3</v>
      </c>
      <c r="C5" s="30" t="s">
        <v>4</v>
      </c>
      <c r="D5" s="30"/>
      <c r="E5" s="30" t="s">
        <v>7</v>
      </c>
    </row>
    <row r="6" spans="1:5" ht="19.5" customHeight="1" x14ac:dyDescent="0.3">
      <c r="A6" s="28"/>
      <c r="B6" s="29"/>
      <c r="C6" s="20" t="s">
        <v>5</v>
      </c>
      <c r="D6" s="20" t="s">
        <v>6</v>
      </c>
      <c r="E6" s="30"/>
    </row>
    <row r="7" spans="1:5" ht="27" customHeight="1" x14ac:dyDescent="0.3">
      <c r="A7" s="12" t="s">
        <v>13</v>
      </c>
      <c r="B7" s="5" t="s">
        <v>8</v>
      </c>
      <c r="C7" s="6">
        <v>7375416.5700000003</v>
      </c>
      <c r="D7" s="6">
        <v>4563488.0199999996</v>
      </c>
      <c r="E7" s="4"/>
    </row>
    <row r="8" spans="1:5" ht="27" customHeight="1" x14ac:dyDescent="0.3">
      <c r="A8" s="12"/>
      <c r="B8" s="5" t="s">
        <v>10</v>
      </c>
      <c r="C8" s="6">
        <v>0</v>
      </c>
      <c r="D8" s="6">
        <v>212946</v>
      </c>
      <c r="E8" s="4"/>
    </row>
    <row r="9" spans="1:5" ht="27" customHeight="1" x14ac:dyDescent="0.3">
      <c r="A9" s="12"/>
      <c r="B9" s="5" t="s">
        <v>11</v>
      </c>
      <c r="C9" s="6">
        <v>0</v>
      </c>
      <c r="D9" s="6">
        <v>162144</v>
      </c>
      <c r="E9" s="4"/>
    </row>
    <row r="10" spans="1:5" ht="27" x14ac:dyDescent="0.3">
      <c r="A10" s="12"/>
      <c r="B10" s="5" t="s">
        <v>28</v>
      </c>
      <c r="C10" s="6">
        <v>0</v>
      </c>
      <c r="D10" s="6">
        <v>0</v>
      </c>
      <c r="E10" s="4"/>
    </row>
    <row r="11" spans="1:5" ht="27" customHeight="1" x14ac:dyDescent="0.3">
      <c r="A11" s="12"/>
      <c r="B11" s="5" t="s">
        <v>29</v>
      </c>
      <c r="C11" s="6">
        <v>0</v>
      </c>
      <c r="D11" s="6">
        <v>0</v>
      </c>
      <c r="E11" s="4"/>
    </row>
    <row r="12" spans="1:5" ht="27" customHeight="1" x14ac:dyDescent="0.3">
      <c r="A12" s="12"/>
      <c r="B12" s="2" t="s">
        <v>12</v>
      </c>
      <c r="C12" s="3">
        <f>SUM(C7:C9)</f>
        <v>7375416.5700000003</v>
      </c>
      <c r="D12" s="3">
        <f>SUM(D7:D11)</f>
        <v>4938578.0199999996</v>
      </c>
      <c r="E12" s="3">
        <f>C12-D12</f>
        <v>2436838.5500000007</v>
      </c>
    </row>
    <row r="13" spans="1:5" ht="27" customHeight="1" x14ac:dyDescent="0.3">
      <c r="A13" s="12" t="s">
        <v>14</v>
      </c>
      <c r="B13" s="5" t="s">
        <v>8</v>
      </c>
      <c r="C13" s="6">
        <v>3184147.28</v>
      </c>
      <c r="D13" s="6">
        <v>0</v>
      </c>
      <c r="E13" s="4"/>
    </row>
    <row r="14" spans="1:5" ht="27" customHeight="1" x14ac:dyDescent="0.3">
      <c r="A14" s="12"/>
      <c r="B14" s="5" t="s">
        <v>11</v>
      </c>
      <c r="C14" s="6">
        <v>0</v>
      </c>
      <c r="D14" s="6">
        <v>0</v>
      </c>
      <c r="E14" s="4"/>
    </row>
    <row r="15" spans="1:5" ht="27" x14ac:dyDescent="0.3">
      <c r="A15" s="12"/>
      <c r="B15" s="5" t="s">
        <v>28</v>
      </c>
      <c r="C15" s="6">
        <v>0</v>
      </c>
      <c r="D15" s="6">
        <v>0</v>
      </c>
      <c r="E15" s="4"/>
    </row>
    <row r="16" spans="1:5" ht="27" customHeight="1" x14ac:dyDescent="0.3">
      <c r="A16" s="12"/>
      <c r="B16" s="5" t="s">
        <v>29</v>
      </c>
      <c r="C16" s="6">
        <v>0</v>
      </c>
      <c r="D16" s="6">
        <v>0</v>
      </c>
      <c r="E16" s="4"/>
    </row>
    <row r="17" spans="1:5" ht="27" customHeight="1" x14ac:dyDescent="0.3">
      <c r="A17" s="12"/>
      <c r="B17" s="2" t="s">
        <v>12</v>
      </c>
      <c r="C17" s="3">
        <f>SUM(C13:C16)</f>
        <v>3184147.28</v>
      </c>
      <c r="D17" s="3">
        <f>SUM(D13:D16)</f>
        <v>0</v>
      </c>
      <c r="E17" s="3">
        <f>C17-D17</f>
        <v>3184147.28</v>
      </c>
    </row>
    <row r="18" spans="1:5" ht="27" customHeight="1" x14ac:dyDescent="0.3">
      <c r="A18" s="12" t="s">
        <v>15</v>
      </c>
      <c r="B18" s="5" t="s">
        <v>8</v>
      </c>
      <c r="C18" s="6">
        <v>6436507.8099999996</v>
      </c>
      <c r="D18" s="6">
        <v>1633891</v>
      </c>
      <c r="E18" s="4"/>
    </row>
    <row r="19" spans="1:5" ht="27" customHeight="1" x14ac:dyDescent="0.3">
      <c r="A19" s="12"/>
      <c r="B19" s="5" t="s">
        <v>9</v>
      </c>
      <c r="C19" s="6">
        <v>0</v>
      </c>
      <c r="D19" s="6">
        <v>1258280.25</v>
      </c>
      <c r="E19" s="4"/>
    </row>
    <row r="20" spans="1:5" ht="27" customHeight="1" x14ac:dyDescent="0.3">
      <c r="A20" s="12"/>
      <c r="B20" s="5" t="s">
        <v>10</v>
      </c>
      <c r="C20" s="6">
        <v>0</v>
      </c>
      <c r="D20" s="6">
        <v>1380821.67</v>
      </c>
      <c r="E20" s="4"/>
    </row>
    <row r="21" spans="1:5" ht="27" customHeight="1" x14ac:dyDescent="0.3">
      <c r="A21" s="12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2"/>
      <c r="B22" s="2" t="s">
        <v>12</v>
      </c>
      <c r="C22" s="3">
        <f>SUM(C18:C20)</f>
        <v>6436507.8099999996</v>
      </c>
      <c r="D22" s="3">
        <f>SUM(D18:D21)</f>
        <v>4272992.92</v>
      </c>
      <c r="E22" s="3">
        <f>C22-D22</f>
        <v>2163514.8899999997</v>
      </c>
    </row>
    <row r="23" spans="1:5" ht="27" customHeight="1" x14ac:dyDescent="0.3">
      <c r="A23" s="13" t="s">
        <v>30</v>
      </c>
      <c r="B23" s="5" t="s">
        <v>8</v>
      </c>
      <c r="C23" s="6">
        <v>192750.84</v>
      </c>
      <c r="D23" s="6">
        <v>0</v>
      </c>
      <c r="E23" s="4"/>
    </row>
    <row r="24" spans="1:5" ht="27" customHeight="1" x14ac:dyDescent="0.3">
      <c r="A24" s="12"/>
      <c r="B24" s="2" t="s">
        <v>12</v>
      </c>
      <c r="C24" s="3">
        <f>C23</f>
        <v>192750.84</v>
      </c>
      <c r="D24" s="3">
        <f>SUM(D23)</f>
        <v>0</v>
      </c>
      <c r="E24" s="3">
        <f>C24-D24</f>
        <v>192750.84</v>
      </c>
    </row>
    <row r="25" spans="1:5" ht="27" customHeight="1" x14ac:dyDescent="0.3">
      <c r="A25" s="12" t="s">
        <v>31</v>
      </c>
      <c r="B25" s="5" t="s">
        <v>29</v>
      </c>
      <c r="C25" s="6">
        <v>3824241</v>
      </c>
      <c r="D25" s="6">
        <v>0</v>
      </c>
      <c r="E25" s="4"/>
    </row>
    <row r="26" spans="1:5" ht="27" customHeight="1" x14ac:dyDescent="0.3">
      <c r="A26" s="12"/>
      <c r="B26" s="2" t="s">
        <v>12</v>
      </c>
      <c r="C26" s="3">
        <f>C25</f>
        <v>3824241</v>
      </c>
      <c r="D26" s="3">
        <f>SUM(D25:D25)</f>
        <v>0</v>
      </c>
      <c r="E26" s="3">
        <f>C26-D26</f>
        <v>3824241</v>
      </c>
    </row>
    <row r="27" spans="1:5" ht="27" x14ac:dyDescent="0.3">
      <c r="A27" s="13" t="s">
        <v>17</v>
      </c>
      <c r="B27" s="5" t="s">
        <v>8</v>
      </c>
      <c r="C27" s="6">
        <v>106836.18</v>
      </c>
      <c r="D27" s="6">
        <v>0</v>
      </c>
      <c r="E27" s="4"/>
    </row>
    <row r="28" spans="1:5" x14ac:dyDescent="0.3">
      <c r="A28" s="12"/>
      <c r="B28" s="2" t="s">
        <v>12</v>
      </c>
      <c r="C28" s="3">
        <f>C27</f>
        <v>106836.18</v>
      </c>
      <c r="D28" s="3">
        <f>D27</f>
        <v>0</v>
      </c>
      <c r="E28" s="3">
        <f>C28-D28</f>
        <v>106836.18</v>
      </c>
    </row>
    <row r="29" spans="1:5" x14ac:dyDescent="0.3">
      <c r="A29" s="12" t="s">
        <v>18</v>
      </c>
      <c r="B29" s="5" t="s">
        <v>8</v>
      </c>
      <c r="C29" s="6">
        <v>229006.04</v>
      </c>
      <c r="D29" s="6">
        <v>0</v>
      </c>
      <c r="E29" s="4"/>
    </row>
    <row r="30" spans="1:5" x14ac:dyDescent="0.3">
      <c r="A30" s="12"/>
      <c r="B30" s="2" t="s">
        <v>12</v>
      </c>
      <c r="C30" s="3">
        <f>C29</f>
        <v>229006.04</v>
      </c>
      <c r="D30" s="3">
        <f>D29</f>
        <v>0</v>
      </c>
      <c r="E30" s="3">
        <f>C30-D30</f>
        <v>229006.04</v>
      </c>
    </row>
    <row r="31" spans="1:5" x14ac:dyDescent="0.3">
      <c r="A31" s="13" t="s">
        <v>32</v>
      </c>
      <c r="B31" s="5" t="s">
        <v>8</v>
      </c>
      <c r="C31" s="6">
        <v>296619.37</v>
      </c>
      <c r="D31" s="6">
        <v>0</v>
      </c>
      <c r="E31" s="4"/>
    </row>
    <row r="32" spans="1:5" x14ac:dyDescent="0.3">
      <c r="A32" s="12"/>
      <c r="B32" s="2" t="s">
        <v>12</v>
      </c>
      <c r="C32" s="3">
        <f>C31</f>
        <v>296619.37</v>
      </c>
      <c r="D32" s="3">
        <f>D31</f>
        <v>0</v>
      </c>
      <c r="E32" s="3">
        <f>C32-D32</f>
        <v>296619.37</v>
      </c>
    </row>
    <row r="33" spans="1:7" ht="27" x14ac:dyDescent="0.3">
      <c r="A33" s="13" t="s">
        <v>19</v>
      </c>
      <c r="B33" s="5" t="s">
        <v>8</v>
      </c>
      <c r="C33" s="6">
        <v>12408.36</v>
      </c>
      <c r="D33" s="6">
        <v>0</v>
      </c>
      <c r="E33" s="4"/>
    </row>
    <row r="34" spans="1:7" x14ac:dyDescent="0.3">
      <c r="A34" s="12"/>
      <c r="B34" s="2" t="s">
        <v>12</v>
      </c>
      <c r="C34" s="3">
        <f>C33</f>
        <v>12408.36</v>
      </c>
      <c r="D34" s="3">
        <f>D33</f>
        <v>0</v>
      </c>
      <c r="E34" s="3">
        <f>C34-D34</f>
        <v>12408.36</v>
      </c>
    </row>
    <row r="35" spans="1:7" ht="33" x14ac:dyDescent="0.3">
      <c r="A35" s="14"/>
      <c r="B35" s="18" t="s">
        <v>16</v>
      </c>
      <c r="C35" s="10">
        <f>+C34+C32+C30+C28+C26+C24+C22+C17+C12</f>
        <v>21657933.449999999</v>
      </c>
      <c r="D35" s="10">
        <f>D12+D17+D22+D24+D26+D28+D30+D32+D34</f>
        <v>9211570.9399999995</v>
      </c>
      <c r="E35" s="10">
        <f>E12+E17+E22+E24+E26+E28+E30+E32+E34</f>
        <v>12446362.509999996</v>
      </c>
    </row>
    <row r="36" spans="1:7" x14ac:dyDescent="0.3">
      <c r="B36" s="19"/>
      <c r="E36" s="11"/>
      <c r="G36" s="15"/>
    </row>
    <row r="37" spans="1:7" x14ac:dyDescent="0.3">
      <c r="A37" s="23" t="s">
        <v>20</v>
      </c>
      <c r="B37" s="23"/>
      <c r="C37" s="23"/>
      <c r="D37" s="23"/>
      <c r="E37" s="23"/>
    </row>
    <row r="38" spans="1:7" x14ac:dyDescent="0.3">
      <c r="B38" s="16"/>
      <c r="C38" s="1"/>
      <c r="D38" s="1"/>
      <c r="E38" s="16"/>
    </row>
    <row r="39" spans="1:7" ht="47.25" customHeight="1" x14ac:dyDescent="0.3">
      <c r="A39" s="24" t="s">
        <v>21</v>
      </c>
      <c r="B39" s="24"/>
      <c r="C39" s="24"/>
      <c r="D39" s="24"/>
      <c r="E39" s="24"/>
    </row>
    <row r="40" spans="1:7" x14ac:dyDescent="0.3">
      <c r="A40" s="17"/>
      <c r="B40" s="17"/>
      <c r="C40" s="9"/>
      <c r="D40" s="9"/>
      <c r="E40" s="17"/>
    </row>
    <row r="41" spans="1:7" x14ac:dyDescent="0.3">
      <c r="A41" s="21" t="s">
        <v>22</v>
      </c>
      <c r="B41" s="21"/>
      <c r="C41" s="25" t="s">
        <v>23</v>
      </c>
      <c r="D41" s="25"/>
      <c r="E41" s="25"/>
    </row>
    <row r="42" spans="1:7" x14ac:dyDescent="0.3">
      <c r="A42" s="22" t="s">
        <v>25</v>
      </c>
      <c r="B42" s="22"/>
      <c r="C42" s="22" t="s">
        <v>26</v>
      </c>
      <c r="D42" s="22"/>
      <c r="E42" s="22"/>
    </row>
    <row r="45" spans="1:7" ht="16.5" customHeight="1" x14ac:dyDescent="0.3">
      <c r="B45" s="21" t="s">
        <v>24</v>
      </c>
      <c r="C45" s="21"/>
      <c r="D45" s="21"/>
    </row>
    <row r="46" spans="1:7" x14ac:dyDescent="0.3">
      <c r="B46" s="22" t="s">
        <v>27</v>
      </c>
      <c r="C46" s="22"/>
      <c r="D46" s="2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2020</vt:lpstr>
      <vt:lpstr>'MARZO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2018-11-29T21:04:13Z</cp:lastPrinted>
  <dcterms:created xsi:type="dcterms:W3CDTF">2017-07-19T20:27:23Z</dcterms:created>
  <dcterms:modified xsi:type="dcterms:W3CDTF">2020-04-27T18:30:29Z</dcterms:modified>
</cp:coreProperties>
</file>